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F 2022-2027\4. Kriminaaljustiitssüsteemi arendamine\Prokuratuur\"/>
    </mc:Choice>
  </mc:AlternateContent>
  <xr:revisionPtr revIDLastSave="0" documentId="13_ncr:1_{67336E82-8789-4200-93FE-C04C18F2630E}" xr6:coauthVersionLast="36" xr6:coauthVersionMax="47" xr10:uidLastSave="{00000000-0000-0000-0000-000000000000}"/>
  <bookViews>
    <workbookView xWindow="0" yWindow="0" windowWidth="21570" windowHeight="8835" xr2:uid="{00000000-000D-0000-FFFF-FFFF00000000}"/>
  </bookViews>
  <sheets>
    <sheet name="main" sheetId="1" r:id="rId1"/>
    <sheet name="hidden" sheetId="2" state="hidden" r:id="rId2"/>
  </sheets>
  <definedNames>
    <definedName name="docIssuerPartners">hidden!$A$2:$A$18</definedName>
    <definedName name="docIssuerPartnersRegNo">hidden!$A$2:$B$18</definedName>
    <definedName name="invoiceFlatRateSuh">hidden!$G$2</definedName>
    <definedName name="invoiceFlatRateTypes">hidden!$E$2:$E$2</definedName>
    <definedName name="projectActivities">hidden!$C$2:$C$9</definedName>
    <definedName name="projectContracts">hidden!$K$2:$K$19</definedName>
    <definedName name="projectPartners">hidden!$I$2:$I$2</definedName>
  </definedNames>
  <calcPr calcId="191029"/>
</workbook>
</file>

<file path=xl/calcChain.xml><?xml version="1.0" encoding="utf-8"?>
<calcChain xmlns="http://schemas.openxmlformats.org/spreadsheetml/2006/main">
  <c r="R11" i="1" l="1"/>
  <c r="R12" i="1"/>
  <c r="R13" i="1"/>
  <c r="R14" i="1"/>
  <c r="R6" i="1"/>
  <c r="R7" i="1"/>
  <c r="R8" i="1"/>
  <c r="R9" i="1"/>
  <c r="R10" i="1"/>
  <c r="I15" i="1" l="1"/>
  <c r="P15" i="1"/>
  <c r="Q15" i="1"/>
  <c r="H15" i="1"/>
  <c r="R5" i="1"/>
  <c r="R4" i="1"/>
  <c r="R3" i="1"/>
  <c r="R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<sst xmlns="http://schemas.openxmlformats.org/spreadsheetml/2006/main" count="122" uniqueCount="90">
  <si>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</si>
  <si>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</si>
  <si>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</si>
  <si>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</si>
  <si>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</si>
  <si>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</si>
  <si>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</si>
  <si>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</si>
  <si>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</si>
  <si>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</si>
  <si>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Agentuur La Ecwador OÜ (Töövõtja)</t>
  </si>
  <si>
    <t>10282034</t>
  </si>
  <si>
    <t>BALTI KRIMINAALPREVENTSIOONI JA SOTSIAALSE REHABILITATSIOONI INSTITUUT (Töövõtja)</t>
  </si>
  <si>
    <t>80123295</t>
  </si>
  <si>
    <t>EELK diakoonia- ja ühiskonnatöö sihtasutus (Töövõtja)</t>
  </si>
  <si>
    <t>90014342</t>
  </si>
  <si>
    <t>Estravel Group AS (Töövõtja)</t>
  </si>
  <si>
    <t>10325720</t>
  </si>
  <si>
    <t>Justiitsministeerium (Taotleja)</t>
  </si>
  <si>
    <t>70000898</t>
  </si>
  <si>
    <t>Juunika Koolitus osaühing (Töövõtja)</t>
  </si>
  <si>
    <t>10835266</t>
  </si>
  <si>
    <t>Jõhvi Kristlik Kogudus Uus Põlvkond (Töövõtja)</t>
  </si>
  <si>
    <t>80204937</t>
  </si>
  <si>
    <t>Mittetulundusühing Lootuse Küla (Töövõtja)</t>
  </si>
  <si>
    <t>80135949</t>
  </si>
  <si>
    <t>Mittetulundusühing Prepsec Eesti (Töövõtja)</t>
  </si>
  <si>
    <t>80558408</t>
  </si>
  <si>
    <t>Mittetulundusühing Stuudium (Töövõtja)</t>
  </si>
  <si>
    <t>80428203</t>
  </si>
  <si>
    <t>Mittetulundusühing rehabilitatsioonikeskus Valge Eesti (Töövõtja)</t>
  </si>
  <si>
    <t>80215068</t>
  </si>
  <si>
    <t>Reisieksperdi Aktsiaselts (Töövõtja)</t>
  </si>
  <si>
    <t>10101104</t>
  </si>
  <si>
    <t>SAMAARIA EESTI MISJON (Töövõtja)</t>
  </si>
  <si>
    <t>80031109</t>
  </si>
  <si>
    <t>Tartu Rakenduslik Kolledž (Töövõtja)</t>
  </si>
  <si>
    <t>75024308</t>
  </si>
  <si>
    <t>aktsiaselts Emor (Töövõtja)</t>
  </si>
  <si>
    <t>10076576</t>
  </si>
  <si>
    <t>mittetulundusühing "Johannes Mihkelsoni Keskus" (Töövõtja)</t>
  </si>
  <si>
    <t>80093754</t>
  </si>
  <si>
    <t>Kuludokument</t>
  </si>
  <si>
    <t>Standardiseeritud ühikuhind</t>
  </si>
  <si>
    <t>Justiitsministeerium (70000898)</t>
  </si>
  <si>
    <t>Hankeleping - 213731 (1) (EELK diakoonia- ja ühiskonnatöö sihtasutus)</t>
  </si>
  <si>
    <t>Hankeleping - 213731 (1) (Mittetulundusühing rehabilitatsioonikeskus Valge Eesti)</t>
  </si>
  <si>
    <t>Hankeleping - 241265 (1) (Mittetulundusühing Lootuse Küla)</t>
  </si>
  <si>
    <t>Hankeleping - 250079 (1) (Tartu Rakenduslik Kolledž)</t>
  </si>
  <si>
    <t>Hankeleping - 253231 (1) (Juunika Koolitus osaühing)</t>
  </si>
  <si>
    <t>Hankeleping 7-6/4148 - 206729 (1) (Mittetulundusühing Lootuse Küla)</t>
  </si>
  <si>
    <t>Hankeleping 7-6/4149 - 206729 (2) (SAMAARIA EESTI MISJON)</t>
  </si>
  <si>
    <t>Hankeleping 7-6/4513 - 206729 (3) (EELK diakoonia- ja ühiskonnatöö sihtasutus)</t>
  </si>
  <si>
    <t>Hankeleping 7-6/4513 - 206729 (3) (Jõhvi Kristlik Kogudus Uus Põlvkond)</t>
  </si>
  <si>
    <t>Koolituse "Agressiivsuse asendamise treening" läbiviimine - ART treeningu läbiviimine (Mittetulundusühing Prepsec Eesti)</t>
  </si>
  <si>
    <t>Raamleping_Estravel - 225153 (5) (Estravel Group AS)</t>
  </si>
  <si>
    <t>Raamleping_Reisieksperdi AS - 225153 (6) (Reisieksperdi Aktsiaselts)</t>
  </si>
  <si>
    <t>Tugiisikuteenus vanglast vabanejatele - 200365 (1) (BALTI KRIMINAALPREVENTSIOONI JA SOTSIAALSE REHABILITATSIOONI INSTITUUT)</t>
  </si>
  <si>
    <t>Tugiisikuteenus vanglast vabanejatele osa 3 - 200365 (2) (mittetulundusühing "Johannes Mihkelsoni Keskus")</t>
  </si>
  <si>
    <t>TÖÖVÕTULEPINGU NR 7-6/1244 - Koolitusprogramm (Mittetulundusühing Stuudium)</t>
  </si>
  <si>
    <t>Töövõtuleping nr 7-6/3263 - 219097 (1) (Agentuur La Ecwador OÜ)</t>
  </si>
  <si>
    <t>„Vanglast vabanenute jätkutugi – kuidas nügida ja motiveerida“ - Kuidas nügida ja motiveerida (aktsiaselts Emor)</t>
  </si>
  <si>
    <t>Leping puudub</t>
  </si>
  <si>
    <t>10. 2.2. Koolitus</t>
  </si>
  <si>
    <t>11. 2.3. Tugiteenuse toetuse andmise tingimuste hindamine</t>
  </si>
  <si>
    <t>12. 2.4. Teavitustegevus "Minevikust parem"</t>
  </si>
  <si>
    <t>18. Otsene personalikulu</t>
  </si>
  <si>
    <t>22. 2.1.3. Nõustamisteenuseid sisaldav ajutine majutusteenus noortele</t>
  </si>
  <si>
    <t>23. 2.5. Koolitusprogramm vanglast vabanenutele</t>
  </si>
  <si>
    <t>8. 2.1.1. Tugiisikuteenus</t>
  </si>
  <si>
    <t>9. 2.1.2. Nõustamisteenuseid sisaldav ajutine majutusteenus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</si>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</sst>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zoomScale="90" zoomScaleNormal="90" workbookViewId="0">
      <selection activeCell="F18" sqref="F18"/>
    </sheetView>
  </sheetViews>
  <sheetFormatPr defaultRowHeight="15" x14ac:dyDescent="0.25"/>
  <cols>
    <col min="2" max="2" width="15.140625" bestFit="1" customWidth="1"/>
    <col min="3" max="3" width="13.42578125" customWidth="1"/>
    <col min="4" max="4" width="9.7109375" customWidth="1"/>
    <col min="5" max="5" width="10.5703125" customWidth="1"/>
    <col min="6" max="6" width="10.42578125" customWidth="1"/>
    <col min="10" max="10" width="22.7109375" customWidth="1"/>
    <col min="11" max="11" width="12.7109375" customWidth="1"/>
    <col min="12" max="12" width="34.140625" customWidth="1"/>
    <col min="14" max="14" width="18.140625" customWidth="1"/>
    <col min="15" max="15" width="19" customWidth="1"/>
  </cols>
  <sheetData>
    <row r="1" spans="1:18" x14ac:dyDescent="0.25">
      <c r="A1" s="13" t="s">
        <v>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3" t="s">
        <v>72</v>
      </c>
      <c r="O1" s="14"/>
      <c r="P1" s="14"/>
      <c r="Q1" s="14"/>
      <c r="R1" s="14"/>
    </row>
    <row r="2" spans="1:18" ht="114.75" x14ac:dyDescent="0.25">
      <c r="A2" s="2" t="s">
        <v>73</v>
      </c>
      <c r="B2" s="2" t="s">
        <v>4</v>
      </c>
      <c r="C2" s="2" t="s">
        <v>6</v>
      </c>
      <c r="D2" s="2" t="s">
        <v>74</v>
      </c>
      <c r="E2" s="2" t="s">
        <v>75</v>
      </c>
      <c r="F2" s="2" t="s">
        <v>76</v>
      </c>
      <c r="G2" s="2" t="s">
        <v>77</v>
      </c>
      <c r="H2" s="2" t="s">
        <v>78</v>
      </c>
      <c r="I2" s="2" t="s">
        <v>79</v>
      </c>
      <c r="J2" s="2" t="s">
        <v>80</v>
      </c>
      <c r="K2" s="2" t="s">
        <v>81</v>
      </c>
      <c r="L2" s="2" t="s">
        <v>82</v>
      </c>
      <c r="M2" s="2" t="s">
        <v>83</v>
      </c>
      <c r="N2" s="2" t="s">
        <v>3</v>
      </c>
      <c r="O2" s="2" t="s">
        <v>84</v>
      </c>
      <c r="P2" s="2" t="s">
        <v>85</v>
      </c>
      <c r="Q2" s="2" t="s">
        <v>86</v>
      </c>
      <c r="R2" s="2" t="s">
        <v>87</v>
      </c>
    </row>
    <row r="3" spans="1:18" x14ac:dyDescent="0.25">
      <c r="A3" s="4">
        <v>1</v>
      </c>
      <c r="B3" s="4" t="s">
        <v>42</v>
      </c>
      <c r="C3" s="16" t="s">
        <v>89</v>
      </c>
      <c r="D3" s="15"/>
      <c r="E3" s="15"/>
      <c r="F3" s="15"/>
      <c r="G3" s="15"/>
      <c r="H3" s="15"/>
      <c r="I3" s="6"/>
      <c r="J3" s="15"/>
      <c r="K3" s="7"/>
      <c r="L3" s="15"/>
      <c r="M3" s="7" t="s">
        <v>0</v>
      </c>
      <c r="N3" s="15"/>
      <c r="O3" s="8"/>
      <c r="P3" s="5"/>
      <c r="Q3" s="6"/>
      <c r="R3" s="5">
        <f>P3+Q3</f>
        <v>0</v>
      </c>
    </row>
    <row r="4" spans="1:18" x14ac:dyDescent="0.25">
      <c r="A4" s="9">
        <v>2</v>
      </c>
      <c r="B4" s="9" t="s">
        <v>42</v>
      </c>
      <c r="C4" s="16" t="s">
        <v>89</v>
      </c>
      <c r="D4" s="15"/>
      <c r="E4" s="15"/>
      <c r="F4" s="15"/>
      <c r="G4" s="15"/>
      <c r="H4" s="15"/>
      <c r="I4" s="5"/>
      <c r="J4" s="15"/>
      <c r="K4" s="10"/>
      <c r="L4" s="15"/>
      <c r="M4" s="10"/>
      <c r="N4" s="15"/>
      <c r="O4" s="11"/>
      <c r="P4" s="5"/>
      <c r="Q4" s="5"/>
      <c r="R4" s="5">
        <f t="shared" ref="R4:R14" si="0">P4+Q4</f>
        <v>0</v>
      </c>
    </row>
    <row r="5" spans="1:18" x14ac:dyDescent="0.25">
      <c r="A5" s="4">
        <v>3</v>
      </c>
      <c r="B5" s="4" t="s">
        <v>42</v>
      </c>
      <c r="C5" s="16" t="s">
        <v>89</v>
      </c>
      <c r="D5" s="15"/>
      <c r="E5" s="15"/>
      <c r="F5" s="15"/>
      <c r="G5" s="15"/>
      <c r="H5" s="15"/>
      <c r="I5" s="6"/>
      <c r="J5" s="15"/>
      <c r="K5" s="7"/>
      <c r="L5" s="15"/>
      <c r="M5" s="7"/>
      <c r="N5" s="15"/>
      <c r="O5" s="8"/>
      <c r="P5" s="6"/>
      <c r="Q5" s="6"/>
      <c r="R5" s="5">
        <f t="shared" si="0"/>
        <v>0</v>
      </c>
    </row>
    <row r="6" spans="1:18" x14ac:dyDescent="0.25">
      <c r="A6" s="4">
        <v>4</v>
      </c>
      <c r="B6" s="4" t="s">
        <v>42</v>
      </c>
      <c r="C6" s="16" t="s">
        <v>89</v>
      </c>
      <c r="D6" s="15"/>
      <c r="E6" s="15"/>
      <c r="F6" s="15"/>
      <c r="G6" s="15"/>
      <c r="H6" s="15"/>
      <c r="I6" s="6"/>
      <c r="J6" s="15"/>
      <c r="K6" s="7"/>
      <c r="L6" s="15"/>
      <c r="M6" s="7"/>
      <c r="N6" s="15"/>
      <c r="O6" s="8"/>
      <c r="P6" s="6"/>
      <c r="Q6" s="6"/>
      <c r="R6" s="5">
        <f t="shared" si="0"/>
        <v>0</v>
      </c>
    </row>
    <row r="7" spans="1:18" x14ac:dyDescent="0.25">
      <c r="A7" s="4">
        <v>5</v>
      </c>
      <c r="B7" s="4" t="s">
        <v>42</v>
      </c>
      <c r="C7" s="16" t="s">
        <v>89</v>
      </c>
      <c r="D7" s="15"/>
      <c r="E7" s="15"/>
      <c r="F7" s="15"/>
      <c r="G7" s="15"/>
      <c r="H7" s="15"/>
      <c r="I7" s="6"/>
      <c r="J7" s="15"/>
      <c r="K7" s="7"/>
      <c r="L7" s="15"/>
      <c r="M7" s="7"/>
      <c r="N7" s="15"/>
      <c r="O7" s="8"/>
      <c r="P7" s="6"/>
      <c r="Q7" s="6"/>
      <c r="R7" s="5">
        <f t="shared" si="0"/>
        <v>0</v>
      </c>
    </row>
    <row r="8" spans="1:18" x14ac:dyDescent="0.25">
      <c r="A8" s="4">
        <v>6</v>
      </c>
      <c r="B8" s="4" t="s">
        <v>42</v>
      </c>
      <c r="C8" s="16" t="s">
        <v>89</v>
      </c>
      <c r="D8" s="15"/>
      <c r="E8" s="15"/>
      <c r="F8" s="15"/>
      <c r="G8" s="15"/>
      <c r="H8" s="15"/>
      <c r="I8" s="6"/>
      <c r="J8" s="15"/>
      <c r="K8" s="7"/>
      <c r="L8" s="15"/>
      <c r="M8" s="7"/>
      <c r="N8" s="15"/>
      <c r="O8" s="8"/>
      <c r="P8" s="6"/>
      <c r="Q8" s="6"/>
      <c r="R8" s="5">
        <f t="shared" si="0"/>
        <v>0</v>
      </c>
    </row>
    <row r="9" spans="1:18" x14ac:dyDescent="0.25">
      <c r="A9" s="4">
        <v>7</v>
      </c>
      <c r="B9" s="4" t="s">
        <v>42</v>
      </c>
      <c r="C9" s="16" t="s">
        <v>89</v>
      </c>
      <c r="D9" s="15"/>
      <c r="E9" s="15"/>
      <c r="F9" s="15"/>
      <c r="G9" s="15"/>
      <c r="H9" s="15"/>
      <c r="I9" s="6"/>
      <c r="J9" s="15"/>
      <c r="K9" s="7"/>
      <c r="L9" s="15"/>
      <c r="M9" s="7"/>
      <c r="N9" s="15"/>
      <c r="O9" s="8"/>
      <c r="P9" s="6"/>
      <c r="Q9" s="6"/>
      <c r="R9" s="5">
        <f t="shared" si="0"/>
        <v>0</v>
      </c>
    </row>
    <row r="10" spans="1:18" x14ac:dyDescent="0.25">
      <c r="A10" s="4">
        <v>8</v>
      </c>
      <c r="B10" s="4" t="s">
        <v>42</v>
      </c>
      <c r="C10" s="16" t="s">
        <v>89</v>
      </c>
      <c r="D10" s="15"/>
      <c r="E10" s="15"/>
      <c r="F10" s="15"/>
      <c r="G10" s="15"/>
      <c r="H10" s="15"/>
      <c r="I10" s="6"/>
      <c r="J10" s="15"/>
      <c r="K10" s="7"/>
      <c r="L10" s="15"/>
      <c r="M10" s="7"/>
      <c r="N10" s="15"/>
      <c r="O10" s="8"/>
      <c r="P10" s="6"/>
      <c r="Q10" s="6"/>
      <c r="R10" s="5">
        <f t="shared" si="0"/>
        <v>0</v>
      </c>
    </row>
    <row r="11" spans="1:18" x14ac:dyDescent="0.25">
      <c r="A11" s="4">
        <v>9</v>
      </c>
      <c r="B11" s="4" t="s">
        <v>42</v>
      </c>
      <c r="C11" s="16" t="s">
        <v>89</v>
      </c>
      <c r="D11" s="15"/>
      <c r="E11" s="15"/>
      <c r="F11" s="15"/>
      <c r="G11" s="15"/>
      <c r="H11" s="15"/>
      <c r="I11" s="6"/>
      <c r="J11" s="15"/>
      <c r="K11" s="7"/>
      <c r="L11" s="15"/>
      <c r="M11" s="7"/>
      <c r="N11" s="15"/>
      <c r="O11" s="8"/>
      <c r="P11" s="6"/>
      <c r="Q11" s="6"/>
      <c r="R11" s="5">
        <f t="shared" si="0"/>
        <v>0</v>
      </c>
    </row>
    <row r="12" spans="1:18" x14ac:dyDescent="0.25">
      <c r="A12" s="4">
        <v>10</v>
      </c>
      <c r="B12" s="4" t="s">
        <v>42</v>
      </c>
      <c r="C12" s="16" t="s">
        <v>89</v>
      </c>
      <c r="D12" s="15"/>
      <c r="E12" s="15"/>
      <c r="F12" s="15"/>
      <c r="G12" s="15"/>
      <c r="H12" s="15"/>
      <c r="I12" s="6"/>
      <c r="J12" s="15"/>
      <c r="K12" s="7"/>
      <c r="L12" s="15"/>
      <c r="M12" s="7"/>
      <c r="N12" s="15"/>
      <c r="O12" s="8"/>
      <c r="P12" s="6"/>
      <c r="Q12" s="6"/>
      <c r="R12" s="5">
        <f t="shared" si="0"/>
        <v>0</v>
      </c>
    </row>
    <row r="13" spans="1:18" x14ac:dyDescent="0.25">
      <c r="A13" s="4">
        <v>11</v>
      </c>
      <c r="B13" s="4" t="s">
        <v>42</v>
      </c>
      <c r="C13" s="16" t="s">
        <v>89</v>
      </c>
      <c r="D13" s="15"/>
      <c r="E13" s="15"/>
      <c r="F13" s="15"/>
      <c r="G13" s="15"/>
      <c r="H13" s="15"/>
      <c r="I13" s="6"/>
      <c r="J13" s="15"/>
      <c r="K13" s="7"/>
      <c r="L13" s="15"/>
      <c r="M13" s="12"/>
      <c r="N13" s="15"/>
      <c r="O13" s="7"/>
      <c r="P13" s="5"/>
      <c r="Q13" s="6"/>
      <c r="R13" s="5">
        <f t="shared" si="0"/>
        <v>0</v>
      </c>
    </row>
    <row r="14" spans="1:18" x14ac:dyDescent="0.25">
      <c r="A14" s="4">
        <v>12</v>
      </c>
      <c r="B14" s="4" t="s">
        <v>42</v>
      </c>
      <c r="C14" s="16" t="s">
        <v>89</v>
      </c>
      <c r="D14" s="15"/>
      <c r="E14" s="15"/>
      <c r="F14" s="15"/>
      <c r="G14" s="15"/>
      <c r="H14" s="15"/>
      <c r="I14" s="6"/>
      <c r="J14" s="15"/>
      <c r="K14" s="9"/>
      <c r="L14" s="15"/>
      <c r="M14" s="7"/>
      <c r="N14" s="15"/>
      <c r="O14" s="7"/>
      <c r="P14" s="6"/>
      <c r="Q14" s="6"/>
      <c r="R14" s="5">
        <f t="shared" si="0"/>
        <v>0</v>
      </c>
    </row>
    <row r="15" spans="1:18" x14ac:dyDescent="0.25">
      <c r="A15" s="3" t="s">
        <v>88</v>
      </c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0</v>
      </c>
      <c r="H15" s="3">
        <f>SUM(H3:H14)</f>
        <v>0</v>
      </c>
      <c r="I15" s="3">
        <f>SUM(I3:I14)</f>
        <v>0</v>
      </c>
      <c r="J15" s="3"/>
      <c r="K15" s="3"/>
      <c r="L15" s="3"/>
      <c r="M15" s="3"/>
      <c r="N15" s="3"/>
      <c r="O15" s="3"/>
      <c r="P15" s="3">
        <f>SUM(P3:P14)</f>
        <v>0</v>
      </c>
      <c r="Q15" s="3">
        <f>SUM(Q3:Q14)</f>
        <v>0</v>
      </c>
      <c r="R15" s="3">
        <f>SUM(R3:R14)</f>
        <v>0</v>
      </c>
    </row>
  </sheetData>
  <mergeCells count="2">
    <mergeCell ref="A1:M1"/>
    <mergeCell ref="N1:R1"/>
  </mergeCells>
  <dataValidations count="12">
    <dataValidation type="decimal" operator="greaterThan" allowBlank="1" showErrorMessage="1" errorTitle="Sisestati lubamatu väärtus." error="Välja väärtus peab olema nullist suurem arv." sqref="P4:P6 P8:P14" xr:uid="{2732415C-8EFE-4268-A955-ED557950A52E}">
      <formula1>0</formula1>
    </dataValidation>
    <dataValidation type="custom" allowBlank="1" showErrorMessage="1" errorTitle="Sisestati lubamatu väärtus." error="Välja lubatud pikkus on 500 tähemärki." sqref="O13:O14" xr:uid="{2C263600-A29B-4278-A8B7-54DA215969C9}">
      <formula1>LEN(O13)&lt;=500</formula1>
    </dataValidation>
    <dataValidation type="custom" allowBlank="1" showErrorMessage="1" errorTitle="Sisestati lubamatu väärtus." error="Välja lubatud pikkus on 500 tähemärki." sqref="O13:O14" xr:uid="{789DB780-C807-4252-B763-84AA01BD81A5}">
      <formula1>LEN(#REF!)&lt;=500</formula1>
    </dataValidation>
    <dataValidation type="custom" allowBlank="1" showErrorMessage="1" errorTitle="Sisestati lubamatu väärtus." error="Välja lubatud pikkus on 2000 tähemärki." sqref="M3:M14" xr:uid="{DDDA2C49-D925-4033-A6CB-840A64CC4F9F}">
      <formula1>LEN(#REF!)&lt;=2000</formula1>
    </dataValidation>
    <dataValidation type="custom" allowBlank="1" showErrorMessage="1" errorTitle="Sisestati lubamatu väärtus." error="Välja lubatud pikkus on 20 tähemärki." sqref="K3:K12" xr:uid="{12A8D14D-E883-43AD-AC60-0038804063B1}">
      <formula1>LEN(#REF!)&lt;=20</formula1>
    </dataValidation>
    <dataValidation type="custom" allowBlank="1" showErrorMessage="1" errorTitle="Sisestati lubamatu väärtus." error="Välja lubatud pikkus on 20 tähemärki." sqref="K14" xr:uid="{2A2D0701-926B-4C6B-84D9-4597758367E8}">
      <formula1>LEN(K17)&lt;=20</formula1>
    </dataValidation>
    <dataValidation type="whole" operator="greaterThan" allowBlank="1" showErrorMessage="1" errorTitle="Sisestati lubamatu väärtus." error="Välja väärtuseks peab olema positiivne täisarv." sqref="A3:A14" xr:uid="{1D6F59F4-442B-4FE4-8A97-12CB1C9BE1FB}">
      <formula1>0</formula1>
    </dataValidation>
    <dataValidation type="list" showErrorMessage="1" errorTitle="Sisestati lubamatu väärtus." error="Sisestatud väärtus ei kuulu lubatud väärtuste hulka." sqref="B3:B14" xr:uid="{95797233-D763-493F-92F5-C74AD942168A}">
      <formula1>invoiceFlatRateTypes</formula1>
    </dataValidation>
    <dataValidation type="decimal" operator="greaterThanOrEqual" allowBlank="1" showErrorMessage="1" errorTitle="Sisestati lubamatu väärtus." error="Välja väärtus peab olema null või nullist suurem arv." sqref="I3:I14 P3:R14" xr:uid="{A6D40B44-E812-4643-99BD-24CC00527C86}">
      <formula1>0</formula1>
    </dataValidation>
    <dataValidation type="custom" allowBlank="1" showErrorMessage="1" errorTitle="Sisestati lubamatu väärtus." error="Välja lubatud pikkus on 20 tähemärki." sqref="K3:K14" xr:uid="{1D36DB65-3499-4FBC-80D5-6B95BDFB098B}">
      <formula1>LEN(K3)&lt;=20</formula1>
    </dataValidation>
    <dataValidation type="custom" allowBlank="1" showErrorMessage="1" errorTitle="Sisestati lubamatu väärtus." error="Välja lubatud pikkus on 2000 tähemärki." sqref="M3:M14" xr:uid="{9A60A585-F72E-4292-948D-438FFF209A28}">
      <formula1>LEN(M3)&lt;=2000</formula1>
    </dataValidation>
    <dataValidation type="custom" allowBlank="1" showErrorMessage="1" errorTitle="Sisestati lubamatu väärtus." error="Välja lubatud pikkus on 20 tähemärki." sqref="K13" xr:uid="{45FAB933-4C2D-4FE9-979A-F51F43083E46}">
      <formula1>LEN(#REF!)&lt;=20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workbookViewId="0"/>
  </sheetViews>
  <sheetFormatPr defaultRowHeight="15" x14ac:dyDescent="0.25"/>
  <cols>
    <col min="1" max="1" width="21.42578125" bestFit="1" customWidth="1"/>
    <col min="2" max="2" width="33.42578125" bestFit="1" customWidth="1"/>
    <col min="3" max="3" width="35.28515625" bestFit="1" customWidth="1"/>
    <col min="5" max="5" width="15.140625" bestFit="1" customWidth="1"/>
    <col min="7" max="7" width="18.140625" bestFit="1" customWidth="1"/>
    <col min="9" max="9" width="32" bestFit="1" customWidth="1"/>
    <col min="11" max="11" width="21.7109375" bestFit="1" customWidth="1"/>
    <col min="13" max="13" width="11.140625" bestFit="1" customWidth="1"/>
    <col min="14" max="14" width="11.28515625" bestFit="1" customWidth="1"/>
  </cols>
  <sheetData>
    <row r="1" spans="1:14" x14ac:dyDescent="0.2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25">
      <c r="C2" t="s">
        <v>63</v>
      </c>
      <c r="E2" t="s">
        <v>42</v>
      </c>
      <c r="G2" t="s">
        <v>43</v>
      </c>
      <c r="I2" t="s">
        <v>44</v>
      </c>
      <c r="K2" t="s">
        <v>45</v>
      </c>
    </row>
    <row r="3" spans="1:14" x14ac:dyDescent="0.25">
      <c r="A3" t="s">
        <v>10</v>
      </c>
      <c r="B3" t="s">
        <v>11</v>
      </c>
      <c r="C3" t="s">
        <v>64</v>
      </c>
      <c r="K3" t="s">
        <v>46</v>
      </c>
    </row>
    <row r="4" spans="1:14" x14ac:dyDescent="0.25">
      <c r="A4" t="s">
        <v>12</v>
      </c>
      <c r="B4" t="s">
        <v>13</v>
      </c>
      <c r="C4" t="s">
        <v>65</v>
      </c>
      <c r="K4" t="s">
        <v>47</v>
      </c>
    </row>
    <row r="5" spans="1:14" x14ac:dyDescent="0.25">
      <c r="A5" t="s">
        <v>14</v>
      </c>
      <c r="B5" t="s">
        <v>15</v>
      </c>
      <c r="C5" t="s">
        <v>66</v>
      </c>
      <c r="K5" t="s">
        <v>48</v>
      </c>
    </row>
    <row r="6" spans="1:14" x14ac:dyDescent="0.25">
      <c r="A6" t="s">
        <v>16</v>
      </c>
      <c r="B6" t="s">
        <v>17</v>
      </c>
      <c r="C6" t="s">
        <v>67</v>
      </c>
      <c r="K6" t="s">
        <v>49</v>
      </c>
    </row>
    <row r="7" spans="1:14" x14ac:dyDescent="0.25">
      <c r="A7" t="s">
        <v>18</v>
      </c>
      <c r="B7" t="s">
        <v>19</v>
      </c>
      <c r="C7" t="s">
        <v>68</v>
      </c>
      <c r="K7" t="s">
        <v>50</v>
      </c>
    </row>
    <row r="8" spans="1:14" x14ac:dyDescent="0.25">
      <c r="A8" t="s">
        <v>20</v>
      </c>
      <c r="B8" t="s">
        <v>21</v>
      </c>
      <c r="C8" t="s">
        <v>69</v>
      </c>
      <c r="K8" t="s">
        <v>51</v>
      </c>
    </row>
    <row r="9" spans="1:14" x14ac:dyDescent="0.25">
      <c r="A9" t="s">
        <v>22</v>
      </c>
      <c r="B9" t="s">
        <v>23</v>
      </c>
      <c r="C9" t="s">
        <v>70</v>
      </c>
      <c r="K9" t="s">
        <v>52</v>
      </c>
    </row>
    <row r="10" spans="1:14" x14ac:dyDescent="0.25">
      <c r="A10" t="s">
        <v>24</v>
      </c>
      <c r="B10" t="s">
        <v>25</v>
      </c>
      <c r="K10" t="s">
        <v>53</v>
      </c>
    </row>
    <row r="11" spans="1:14" x14ac:dyDescent="0.25">
      <c r="A11" t="s">
        <v>26</v>
      </c>
      <c r="B11" t="s">
        <v>27</v>
      </c>
      <c r="K11" t="s">
        <v>54</v>
      </c>
    </row>
    <row r="12" spans="1:14" x14ac:dyDescent="0.25">
      <c r="A12" t="s">
        <v>28</v>
      </c>
      <c r="B12" t="s">
        <v>29</v>
      </c>
      <c r="K12" t="s">
        <v>55</v>
      </c>
    </row>
    <row r="13" spans="1:14" x14ac:dyDescent="0.25">
      <c r="A13" t="s">
        <v>30</v>
      </c>
      <c r="B13" t="s">
        <v>31</v>
      </c>
      <c r="K13" t="s">
        <v>56</v>
      </c>
    </row>
    <row r="14" spans="1:14" x14ac:dyDescent="0.25">
      <c r="A14" t="s">
        <v>32</v>
      </c>
      <c r="B14" t="s">
        <v>33</v>
      </c>
      <c r="K14" t="s">
        <v>57</v>
      </c>
    </row>
    <row r="15" spans="1:14" x14ac:dyDescent="0.25">
      <c r="A15" t="s">
        <v>34</v>
      </c>
      <c r="B15" t="s">
        <v>35</v>
      </c>
      <c r="K15" t="s">
        <v>58</v>
      </c>
    </row>
    <row r="16" spans="1:14" x14ac:dyDescent="0.25">
      <c r="A16" t="s">
        <v>36</v>
      </c>
      <c r="B16" t="s">
        <v>37</v>
      </c>
      <c r="K16" t="s">
        <v>59</v>
      </c>
    </row>
    <row r="17" spans="1:11" x14ac:dyDescent="0.25">
      <c r="A17" t="s">
        <v>38</v>
      </c>
      <c r="B17" t="s">
        <v>39</v>
      </c>
      <c r="K17" t="s">
        <v>60</v>
      </c>
    </row>
    <row r="18" spans="1:11" x14ac:dyDescent="0.25">
      <c r="A18" t="s">
        <v>40</v>
      </c>
      <c r="B18" t="s">
        <v>41</v>
      </c>
      <c r="K18" t="s">
        <v>61</v>
      </c>
    </row>
    <row r="19" spans="1:11" x14ac:dyDescent="0.25">
      <c r="K19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7</vt:i4>
      </vt:variant>
    </vt:vector>
  </HeadingPairs>
  <TitlesOfParts>
    <vt:vector size="9" baseType="lpstr">
      <vt:lpstr>main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Stanislav Solodov</cp:lastModifiedBy>
  <dcterms:created xsi:type="dcterms:W3CDTF">2023-05-29T19:14:48Z</dcterms:created>
  <dcterms:modified xsi:type="dcterms:W3CDTF">2023-07-21T08:36:15Z</dcterms:modified>
</cp:coreProperties>
</file>